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1"/>
  </bookViews>
  <sheets>
    <sheet name="CO LEVY WORKSHEET" sheetId="1" r:id="rId1"/>
    <sheet name="TENTATIVE BUDG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<sst xmlns="http://schemas.openxmlformats.org/spreadsheetml/2006/main" count="75" uniqueCount="71">
  <si>
    <t>Fire District Budget</t>
  </si>
  <si>
    <t>1.</t>
  </si>
  <si>
    <t>2.</t>
  </si>
  <si>
    <t>a.  Estimated Treasurer's Balance July 1</t>
  </si>
  <si>
    <t>(1)</t>
  </si>
  <si>
    <t>b.  Adjusted checks/warrants July 1</t>
  </si>
  <si>
    <t>c.  Unobligated balance July 1 (2a less 2b)</t>
  </si>
  <si>
    <t>3.</t>
  </si>
  <si>
    <t>Estimated Fire District Assistance Tax</t>
  </si>
  <si>
    <t>(Limited to 10% increase over prior year)</t>
  </si>
  <si>
    <t>4.</t>
  </si>
  <si>
    <t>All Other Revenue (Charges, Donations, etc)</t>
  </si>
  <si>
    <t xml:space="preserve">5. </t>
  </si>
  <si>
    <t>Total Non-Levy Resources (Add #2c thru #4)</t>
  </si>
  <si>
    <t>6.</t>
  </si>
  <si>
    <t>Estemated Property Tax Revenue (Subtract #5 from #1)</t>
  </si>
  <si>
    <t>7.</t>
  </si>
  <si>
    <t>Estimated Assessed Value</t>
  </si>
  <si>
    <t>8.</t>
  </si>
  <si>
    <t>Estimated Levy Rate</t>
  </si>
  <si>
    <t>(#6 Divided by #7 &amp; Multiplied by 100)</t>
  </si>
  <si>
    <t>The estimated levy rate should not exceed $3.25 per $100 of assessed valuation, per ARS 48-807(F).</t>
  </si>
  <si>
    <t>(Authorized Signature)</t>
  </si>
  <si>
    <t>(2a)</t>
  </si>
  <si>
    <t>(2b)</t>
  </si>
  <si>
    <t>(2c)</t>
  </si>
  <si>
    <t>(3)</t>
  </si>
  <si>
    <t>(4)</t>
  </si>
  <si>
    <t>(5)</t>
  </si>
  <si>
    <t>(6)</t>
  </si>
  <si>
    <t>(7)</t>
  </si>
  <si>
    <t>(8)</t>
  </si>
  <si>
    <t>(Title)</t>
  </si>
  <si>
    <t>(Telephone Number)</t>
  </si>
  <si>
    <t>(Date)</t>
  </si>
  <si>
    <t>Fire Chief</t>
  </si>
  <si>
    <t>928-768-4546</t>
  </si>
  <si>
    <t>(Check One)  ____X______ Tentative     __________ Adopted</t>
  </si>
  <si>
    <t>REVENUES</t>
  </si>
  <si>
    <t>Fire District Assistance Tax</t>
  </si>
  <si>
    <t>Grant</t>
  </si>
  <si>
    <t>Total Revenues</t>
  </si>
  <si>
    <t>EXPENSES</t>
  </si>
  <si>
    <t>Personnel Costs</t>
  </si>
  <si>
    <t>Retirement</t>
  </si>
  <si>
    <t>Payroll Expense</t>
  </si>
  <si>
    <t>Insurance Personnel</t>
  </si>
  <si>
    <t>Fuel Expense</t>
  </si>
  <si>
    <t>Vehicle Maintenance</t>
  </si>
  <si>
    <t>Small Tools &amp; Equipment</t>
  </si>
  <si>
    <t>Communications</t>
  </si>
  <si>
    <t>Hydrants</t>
  </si>
  <si>
    <t>Office Expenses</t>
  </si>
  <si>
    <t>Professional Services</t>
  </si>
  <si>
    <t>Training</t>
  </si>
  <si>
    <t>Insurance/Comp/Liability</t>
  </si>
  <si>
    <t>Utilities</t>
  </si>
  <si>
    <t>Repair &amp; Maintenance/Station</t>
  </si>
  <si>
    <t>Lease Payments</t>
  </si>
  <si>
    <t>Total Expenses</t>
  </si>
  <si>
    <t>Net Revenue (Expense)</t>
  </si>
  <si>
    <t>Budget</t>
  </si>
  <si>
    <t>Property Tax Revenue</t>
  </si>
  <si>
    <t>Operating Supplies</t>
  </si>
  <si>
    <t>Fiscal Year 2015-2016 Tentative Proposed Budget</t>
  </si>
  <si>
    <t>Golden Shores Fire District Budget</t>
  </si>
  <si>
    <t>Estimated Property Tax Revenue</t>
  </si>
  <si>
    <t>Estimated Levy Rate $3.2500/hd</t>
  </si>
  <si>
    <t>The estimated levy rate should not exceed $3.25 per $100 of assessed valuation, per ARS 48-807 (F)</t>
  </si>
  <si>
    <t>Contact:  Chad Villamor, Fire Chief</t>
  </si>
  <si>
    <t>Contingency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</si>
</sst>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0_);_(* \(#,##0.0000\);_(* &quot;-&quot;??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44" fontId="0" fillId="0" borderId="0" xfId="0" applyNumberFormat="1" applyAlignment="1">
      <alignment/>
    </xf>
    <xf numFmtId="0" fontId="0" fillId="0" borderId="0" xfId="0" applyAlignment="1" quotePrefix="1">
      <alignment/>
    </xf>
    <xf numFmtId="4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4" fontId="0" fillId="0" borderId="0" xfId="0" applyNumberFormat="1" applyBorder="1" applyAlignment="1">
      <alignment/>
    </xf>
    <xf numFmtId="0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4"/>
  <sheetViews>
    <sheetView workbookViewId="0" topLeftCell="A1">
      <selection activeCell="D48" sqref="D48"/>
    </sheetView>
  </sheetViews>
  <sheetFormatPr defaultColWidth="9.140625" defaultRowHeight="12.75"/>
  <cols>
    <col min="1" max="1" width="4.140625" style="1" customWidth="1"/>
    <col min="8" max="9" width="9.140625" style="3" customWidth="1"/>
    <col min="10" max="10" width="12.28125" style="13" bestFit="1" customWidth="1"/>
  </cols>
  <sheetData>
    <row r="4" spans="1:2" ht="12.75">
      <c r="A4" s="2" t="s">
        <v>1</v>
      </c>
      <c r="B4" t="s">
        <v>0</v>
      </c>
    </row>
    <row r="5" spans="2:11" ht="12.75">
      <c r="B5" t="s">
        <v>37</v>
      </c>
      <c r="J5" s="14">
        <v>947277</v>
      </c>
      <c r="K5" s="4" t="s">
        <v>4</v>
      </c>
    </row>
    <row r="7" spans="1:9" ht="12.75">
      <c r="A7" s="2" t="s">
        <v>2</v>
      </c>
      <c r="B7" t="s">
        <v>3</v>
      </c>
      <c r="H7" s="5">
        <v>0</v>
      </c>
      <c r="I7" s="7" t="s">
        <v>23</v>
      </c>
    </row>
    <row r="8" spans="1:9" ht="12.75">
      <c r="A8" s="2"/>
      <c r="H8" s="7"/>
      <c r="I8" s="7"/>
    </row>
    <row r="9" spans="2:9" ht="12.75">
      <c r="B9" t="s">
        <v>5</v>
      </c>
      <c r="H9" s="5">
        <v>0</v>
      </c>
      <c r="I9" s="7" t="s">
        <v>24</v>
      </c>
    </row>
    <row r="11" spans="2:11" ht="12.75">
      <c r="B11" t="s">
        <v>6</v>
      </c>
      <c r="J11" s="14">
        <v>0</v>
      </c>
      <c r="K11" t="s">
        <v>25</v>
      </c>
    </row>
    <row r="13" spans="1:11" ht="12.75">
      <c r="A13" s="2" t="s">
        <v>7</v>
      </c>
      <c r="B13" t="s">
        <v>8</v>
      </c>
      <c r="J13" s="14">
        <v>48103</v>
      </c>
      <c r="K13" s="4" t="s">
        <v>26</v>
      </c>
    </row>
    <row r="14" ht="12.75">
      <c r="B14" t="s">
        <v>9</v>
      </c>
    </row>
    <row r="16" spans="1:11" ht="12.75">
      <c r="A16" s="2" t="s">
        <v>10</v>
      </c>
      <c r="B16" t="s">
        <v>11</v>
      </c>
      <c r="J16" s="14">
        <f>'TENTATIVE BUDGET'!C11+'TENTATIVE BUDGET'!C10</f>
        <v>449535</v>
      </c>
      <c r="K16" s="4" t="s">
        <v>27</v>
      </c>
    </row>
    <row r="18" spans="1:11" ht="12.75">
      <c r="A18" s="2" t="s">
        <v>12</v>
      </c>
      <c r="B18" t="s">
        <v>13</v>
      </c>
      <c r="J18" s="14">
        <f>J13+J16</f>
        <v>497638</v>
      </c>
      <c r="K18" s="4" t="s">
        <v>28</v>
      </c>
    </row>
    <row r="20" spans="1:11" ht="12.75">
      <c r="A20" s="2" t="s">
        <v>14</v>
      </c>
      <c r="B20" t="s">
        <v>15</v>
      </c>
      <c r="J20" s="14">
        <v>449639</v>
      </c>
      <c r="K20" s="4" t="s">
        <v>29</v>
      </c>
    </row>
    <row r="22" spans="1:11" ht="12.75">
      <c r="A22" s="2" t="s">
        <v>16</v>
      </c>
      <c r="B22" t="s">
        <v>17</v>
      </c>
      <c r="J22" s="14">
        <v>13835033</v>
      </c>
      <c r="K22" s="4" t="s">
        <v>30</v>
      </c>
    </row>
    <row r="24" spans="1:11" ht="12.75">
      <c r="A24" s="2" t="s">
        <v>18</v>
      </c>
      <c r="B24" t="s">
        <v>19</v>
      </c>
      <c r="J24" s="15">
        <v>3.25</v>
      </c>
      <c r="K24" s="4" t="s">
        <v>31</v>
      </c>
    </row>
    <row r="25" ht="12.75">
      <c r="B25" t="s">
        <v>20</v>
      </c>
    </row>
    <row r="31" ht="12.75">
      <c r="A31" s="1" t="s">
        <v>21</v>
      </c>
    </row>
    <row r="38" spans="1:10" ht="12.75">
      <c r="A38" s="8"/>
      <c r="B38" s="6"/>
      <c r="C38" s="6"/>
      <c r="D38" s="6"/>
      <c r="E38" s="6"/>
      <c r="G38" s="18" t="s">
        <v>35</v>
      </c>
      <c r="H38" s="18"/>
      <c r="I38" s="18"/>
      <c r="J38" s="18"/>
    </row>
    <row r="39" spans="1:10" ht="12.75">
      <c r="A39" s="16" t="s">
        <v>22</v>
      </c>
      <c r="B39" s="17"/>
      <c r="C39" s="17"/>
      <c r="D39" s="17"/>
      <c r="E39" s="17"/>
      <c r="G39" s="17" t="s">
        <v>32</v>
      </c>
      <c r="H39" s="17"/>
      <c r="I39" s="17"/>
      <c r="J39" s="17"/>
    </row>
    <row r="43" spans="1:10" ht="12.75">
      <c r="A43" s="20" t="s">
        <v>36</v>
      </c>
      <c r="B43" s="18"/>
      <c r="C43" s="18"/>
      <c r="D43" s="18"/>
      <c r="E43" s="18"/>
      <c r="G43" s="19">
        <v>42166</v>
      </c>
      <c r="H43" s="18"/>
      <c r="I43" s="18"/>
      <c r="J43" s="18"/>
    </row>
    <row r="44" spans="1:10" ht="12.75">
      <c r="A44" s="16" t="s">
        <v>33</v>
      </c>
      <c r="B44" s="17"/>
      <c r="C44" s="17"/>
      <c r="D44" s="17"/>
      <c r="E44" s="17"/>
      <c r="G44" s="17" t="s">
        <v>34</v>
      </c>
      <c r="H44" s="17"/>
      <c r="I44" s="17"/>
      <c r="J44" s="17"/>
    </row>
  </sheetData>
  <mergeCells count="7">
    <mergeCell ref="A44:E44"/>
    <mergeCell ref="G44:J44"/>
    <mergeCell ref="G38:J38"/>
    <mergeCell ref="G43:J43"/>
    <mergeCell ref="A43:E43"/>
    <mergeCell ref="A39:E39"/>
    <mergeCell ref="G39:J39"/>
  </mergeCells>
  <printOptions/>
  <pageMargins left="0.5" right="0.5" top="1" bottom="1" header="0.5" footer="0.5"/>
  <pageSetup fitToHeight="1" fitToWidth="1" horizontalDpi="600" verticalDpi="600" orientation="portrait" scale="98" r:id="rId1"/>
  <headerFooter alignWithMargins="0">
    <oddHeader>&amp;CGolden Shores Fire District
Fire District Budget
Fiscal Year 2015 - 2016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7:F51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11.28125" style="0" bestFit="1" customWidth="1"/>
    <col min="2" max="2" width="38.57421875" style="0" bestFit="1" customWidth="1"/>
    <col min="3" max="3" width="12.28125" style="10" customWidth="1"/>
  </cols>
  <sheetData>
    <row r="7" spans="1:3" ht="12.75">
      <c r="A7" s="6" t="s">
        <v>38</v>
      </c>
      <c r="C7" s="9" t="s">
        <v>61</v>
      </c>
    </row>
    <row r="8" spans="2:3" ht="12.75">
      <c r="B8" t="s">
        <v>62</v>
      </c>
      <c r="C8" s="10">
        <v>449639</v>
      </c>
    </row>
    <row r="9" spans="2:3" ht="12.75">
      <c r="B9" t="s">
        <v>39</v>
      </c>
      <c r="C9" s="10">
        <v>48103</v>
      </c>
    </row>
    <row r="10" spans="2:3" ht="12.75">
      <c r="B10" t="s">
        <v>11</v>
      </c>
      <c r="C10" s="10">
        <v>281160</v>
      </c>
    </row>
    <row r="11" spans="2:3" ht="12.75">
      <c r="B11" t="s">
        <v>40</v>
      </c>
      <c r="C11" s="10">
        <v>168375</v>
      </c>
    </row>
    <row r="13" spans="2:3" ht="12.75">
      <c r="B13" t="s">
        <v>41</v>
      </c>
      <c r="C13" s="10">
        <f>SUM(C8:C12)</f>
        <v>947277</v>
      </c>
    </row>
    <row r="15" ht="12.75">
      <c r="A15" s="6" t="s">
        <v>42</v>
      </c>
    </row>
    <row r="16" spans="2:3" ht="12.75">
      <c r="B16" t="s">
        <v>43</v>
      </c>
      <c r="C16" s="10">
        <v>533406</v>
      </c>
    </row>
    <row r="17" spans="2:3" ht="12.75">
      <c r="B17" t="s">
        <v>44</v>
      </c>
      <c r="C17" s="10">
        <v>59360</v>
      </c>
    </row>
    <row r="18" spans="2:3" ht="12.75">
      <c r="B18" t="s">
        <v>45</v>
      </c>
      <c r="C18" s="10">
        <v>12000</v>
      </c>
    </row>
    <row r="19" spans="2:3" ht="12.75">
      <c r="B19" t="s">
        <v>46</v>
      </c>
      <c r="C19" s="10">
        <v>97000</v>
      </c>
    </row>
    <row r="20" spans="2:3" ht="12.75">
      <c r="B20" t="s">
        <v>47</v>
      </c>
      <c r="C20" s="10">
        <v>10000</v>
      </c>
    </row>
    <row r="21" spans="2:3" ht="12.75">
      <c r="B21" t="s">
        <v>48</v>
      </c>
      <c r="C21" s="10">
        <v>20000</v>
      </c>
    </row>
    <row r="22" spans="2:3" ht="12.75">
      <c r="B22" t="s">
        <v>49</v>
      </c>
      <c r="C22" s="10">
        <v>8350</v>
      </c>
    </row>
    <row r="23" spans="2:3" ht="12.75">
      <c r="B23" t="s">
        <v>63</v>
      </c>
      <c r="C23" s="10">
        <v>17000</v>
      </c>
    </row>
    <row r="24" spans="2:3" ht="12.75">
      <c r="B24" t="s">
        <v>50</v>
      </c>
      <c r="C24" s="10">
        <v>9000</v>
      </c>
    </row>
    <row r="25" spans="2:3" ht="12.75">
      <c r="B25" t="s">
        <v>51</v>
      </c>
      <c r="C25" s="10">
        <v>1000</v>
      </c>
    </row>
    <row r="26" spans="2:3" ht="12.75">
      <c r="B26" t="s">
        <v>52</v>
      </c>
      <c r="C26" s="10">
        <v>14200</v>
      </c>
    </row>
    <row r="27" spans="2:3" ht="12.75">
      <c r="B27" t="s">
        <v>53</v>
      </c>
      <c r="C27" s="10">
        <v>28500</v>
      </c>
    </row>
    <row r="28" spans="2:3" ht="12.75">
      <c r="B28" t="s">
        <v>54</v>
      </c>
      <c r="C28" s="10">
        <v>14900</v>
      </c>
    </row>
    <row r="29" spans="2:3" ht="12.75">
      <c r="B29" t="s">
        <v>55</v>
      </c>
      <c r="C29" s="10">
        <v>30000</v>
      </c>
    </row>
    <row r="30" spans="2:3" ht="12.75">
      <c r="B30" t="s">
        <v>56</v>
      </c>
      <c r="C30" s="10">
        <v>5050</v>
      </c>
    </row>
    <row r="31" spans="2:3" ht="12.75">
      <c r="B31" t="s">
        <v>57</v>
      </c>
      <c r="C31" s="10">
        <v>5000</v>
      </c>
    </row>
    <row r="32" spans="2:3" ht="12.75">
      <c r="B32" t="s">
        <v>58</v>
      </c>
      <c r="C32" s="10">
        <v>39000</v>
      </c>
    </row>
    <row r="33" spans="2:3" ht="12.75">
      <c r="B33" t="s">
        <v>70</v>
      </c>
      <c r="C33" s="10">
        <v>43511</v>
      </c>
    </row>
    <row r="35" spans="2:3" ht="12.75">
      <c r="B35" t="s">
        <v>59</v>
      </c>
      <c r="C35" s="10">
        <f>SUM(C16:C34)</f>
        <v>947277</v>
      </c>
    </row>
    <row r="37" spans="2:3" ht="12.75">
      <c r="B37" t="s">
        <v>60</v>
      </c>
      <c r="C37" s="10">
        <f>C13-C35</f>
        <v>0</v>
      </c>
    </row>
    <row r="39" spans="1:6" ht="12.75">
      <c r="A39" s="6"/>
      <c r="B39" s="6"/>
      <c r="C39" s="11"/>
      <c r="D39" s="6"/>
      <c r="E39" s="6"/>
      <c r="F39" s="6"/>
    </row>
    <row r="41" spans="1:2" ht="12.75">
      <c r="A41" s="12" t="s">
        <v>64</v>
      </c>
      <c r="B41" s="12"/>
    </row>
    <row r="42" spans="1:3" ht="12.75">
      <c r="A42" t="s">
        <v>65</v>
      </c>
      <c r="C42" s="10">
        <v>947277</v>
      </c>
    </row>
    <row r="43" spans="1:3" ht="12.75">
      <c r="A43" t="s">
        <v>39</v>
      </c>
      <c r="C43" s="10">
        <v>48103</v>
      </c>
    </row>
    <row r="44" spans="1:3" ht="12.75">
      <c r="A44" t="s">
        <v>66</v>
      </c>
      <c r="C44" s="10">
        <v>449639</v>
      </c>
    </row>
    <row r="45" spans="1:3" ht="12.75">
      <c r="A45" t="s">
        <v>17</v>
      </c>
      <c r="C45" s="10">
        <v>13835033</v>
      </c>
    </row>
    <row r="47" ht="12.75">
      <c r="A47" t="s">
        <v>67</v>
      </c>
    </row>
    <row r="48" ht="12.75">
      <c r="A48" t="s">
        <v>68</v>
      </c>
    </row>
    <row r="50" ht="12.75">
      <c r="A50" t="s">
        <v>69</v>
      </c>
    </row>
    <row r="51" ht="12.75">
      <c r="A51" t="s">
        <v>36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&amp;CGOLDEN SHORES FIRE DISTRICT
12950 OATMAN HWY, TOPOCK, AZ  86436
FIRE DISTRICT BUDGET/TENTATIVE
FISCAL YEAR 2015-2016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Robey</dc:creator>
  <cp:keywords/>
  <dc:description/>
  <cp:lastModifiedBy>Robey</cp:lastModifiedBy>
  <cp:lastPrinted>2015-06-11T19:45:47Z</cp:lastPrinted>
  <dcterms:created xsi:type="dcterms:W3CDTF">2015-06-09T23:55:18Z</dcterms:created>
  <dcterms:modified xsi:type="dcterms:W3CDTF">2015-06-11T20:21:38Z</dcterms:modified>
  <cp:category/>
  <cp:version/>
  <cp:contentType/>
  <cp:contentStatus/>
</cp:coreProperties>
</file>